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1461871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" i="1" l="1"/>
  <c r="N23" i="1"/>
  <c r="N22" i="1"/>
  <c r="N21" i="1"/>
  <c r="N20" i="1"/>
  <c r="N19" i="1"/>
  <c r="N18" i="1"/>
  <c r="N17" i="1"/>
  <c r="N16" i="1"/>
</calcChain>
</file>

<file path=xl/sharedStrings.xml><?xml version="1.0" encoding="utf-8"?>
<sst xmlns="http://schemas.openxmlformats.org/spreadsheetml/2006/main" count="94" uniqueCount="48">
  <si>
    <t>LOCATION</t>
  </si>
  <si>
    <t>LOT #</t>
  </si>
  <si>
    <t>BOL #</t>
  </si>
  <si>
    <t>CATEGORY</t>
  </si>
  <si>
    <t>RETURN TYPE</t>
  </si>
  <si>
    <t># OF PALLETS</t>
  </si>
  <si>
    <t># OF CARTONS</t>
  </si>
  <si>
    <t>WEIGHT</t>
  </si>
  <si>
    <t>TOTAL ORIGINAL COST</t>
  </si>
  <si>
    <t>TOTAL ORIGINAL RETAIL</t>
  </si>
  <si>
    <t># OF UNITS</t>
  </si>
  <si>
    <t>TOTAL CLIENT COST</t>
  </si>
  <si>
    <t>HOUSEWARES/ KITCHEN</t>
  </si>
  <si>
    <t>STORE STOCK</t>
  </si>
  <si>
    <t>TOTAL:</t>
  </si>
  <si>
    <t>CLIENT COST</t>
  </si>
  <si>
    <t>ORIGINAL COST</t>
  </si>
  <si>
    <t>UPC</t>
  </si>
  <si>
    <t>ITEM DESCRIPTION</t>
  </si>
  <si>
    <t>ORIGINAL QTY</t>
  </si>
  <si>
    <t>ORIGINAL RETAIL</t>
  </si>
  <si>
    <t>VENDOR / STYLE #</t>
  </si>
  <si>
    <t>COLOR</t>
  </si>
  <si>
    <t>SIZE</t>
  </si>
  <si>
    <t>DEPARTMENT NAME</t>
  </si>
  <si>
    <t>VENDOR NAME</t>
  </si>
  <si>
    <t>COUNTRY OF ORIGIN</t>
  </si>
  <si>
    <t>FABRIC CONTENT</t>
  </si>
  <si>
    <t>IMAGE</t>
  </si>
  <si>
    <t>840179258419</t>
  </si>
  <si>
    <t>Macys Mini Cast Iron Black</t>
  </si>
  <si>
    <t>MAC36204</t>
  </si>
  <si>
    <t>NO COLOR</t>
  </si>
  <si>
    <t>NO SIZE</t>
  </si>
  <si>
    <t>VLU BRND CKWR</t>
  </si>
  <si>
    <t>BKLYN STEEL CO/CORE HOME</t>
  </si>
  <si>
    <t>840179258402</t>
  </si>
  <si>
    <t>MAC36203</t>
  </si>
  <si>
    <t>840179258396</t>
  </si>
  <si>
    <t>MAC36202</t>
  </si>
  <si>
    <t>840179258839</t>
  </si>
  <si>
    <t>Brooklyn Steel Co. 3-Pc. Board, Knife and Kitchen Red</t>
  </si>
  <si>
    <t>MAC36212</t>
  </si>
  <si>
    <t>RED</t>
  </si>
  <si>
    <t>GADGETS</t>
  </si>
  <si>
    <t>CORE HOME</t>
  </si>
  <si>
    <t xml:space="preserve"> IL</t>
  </si>
  <si>
    <t>YOUR PRICE   $15 765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</si>
</sst>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rgb="FF0000FF"/>
      <name val="Arial"/>
      <family val="2"/>
    </font>
    <font>
      <b/>
      <sz val="9"/>
      <color theme="0"/>
      <name val="Arial"/>
      <family val="2"/>
    </font>
    <font>
      <b/>
      <sz val="9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19" fillId="0" borderId="0" xfId="0" applyFont="1" applyAlignment="1">
      <alignment wrapText="1"/>
    </xf>
    <xf numFmtId="1" fontId="19" fillId="0" borderId="0" xfId="0" applyNumberFormat="1" applyFont="1" applyAlignment="1">
      <alignment wrapText="1"/>
    </xf>
    <xf numFmtId="0" fontId="19" fillId="0" borderId="10" xfId="0" applyFont="1" applyBorder="1" applyAlignment="1">
      <alignment horizontal="center" vertical="center" wrapText="1"/>
    </xf>
    <xf numFmtId="1" fontId="19" fillId="0" borderId="10" xfId="0" applyNumberFormat="1" applyFont="1" applyBorder="1" applyAlignment="1">
      <alignment horizontal="center" vertical="center" wrapText="1"/>
    </xf>
    <xf numFmtId="164" fontId="19" fillId="0" borderId="10" xfId="0" applyNumberFormat="1" applyFont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 wrapText="1"/>
    </xf>
    <xf numFmtId="164" fontId="22" fillId="0" borderId="10" xfId="0" applyNumberFormat="1" applyFont="1" applyBorder="1" applyAlignment="1">
      <alignment horizontal="center" vertical="center" wrapText="1"/>
    </xf>
    <xf numFmtId="0" fontId="23" fillId="34" borderId="0" xfId="0" applyFont="1" applyFill="1"/>
    <xf numFmtId="164" fontId="23" fillId="34" borderId="0" xfId="0" applyNumberFormat="1" applyFont="1" applyFill="1"/>
    <xf numFmtId="0" fontId="19" fillId="0" borderId="10" xfId="0" applyFont="1" applyBorder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P8" sqref="P8"/>
    </sheetView>
  </sheetViews>
  <sheetFormatPr defaultRowHeight="15" x14ac:dyDescent="0.25"/>
  <cols>
    <col min="1" max="1" width="14.28515625" customWidth="1"/>
    <col min="2" max="2" width="36" customWidth="1"/>
    <col min="3" max="3" width="15" customWidth="1"/>
    <col min="4" max="4" width="13.7109375" customWidth="1"/>
    <col min="5" max="6" width="15" customWidth="1"/>
    <col min="7" max="8" width="10.28515625" customWidth="1"/>
    <col min="9" max="11" width="11.42578125" customWidth="1"/>
    <col min="12" max="12" width="10.28515625" customWidth="1"/>
    <col min="13" max="13" width="11.42578125" customWidth="1"/>
    <col min="14" max="14" width="12.140625" customWidth="1"/>
    <col min="15" max="15" width="26.85546875" bestFit="1" customWidth="1"/>
    <col min="16" max="17" width="20.7109375" customWidth="1"/>
    <col min="18" max="18" width="64.28515625" customWidth="1"/>
  </cols>
  <sheetData>
    <row r="1" spans="1:14" ht="36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/>
    </row>
    <row r="2" spans="1:14" ht="24.75" customHeight="1" x14ac:dyDescent="0.25">
      <c r="A2" s="12" t="s">
        <v>46</v>
      </c>
      <c r="B2" s="13">
        <v>14618711</v>
      </c>
      <c r="C2" s="4">
        <v>14603036</v>
      </c>
      <c r="D2" s="12" t="s">
        <v>12</v>
      </c>
      <c r="E2" s="12" t="s">
        <v>13</v>
      </c>
      <c r="F2" s="4">
        <v>1</v>
      </c>
      <c r="G2" s="4">
        <v>1</v>
      </c>
      <c r="H2" s="3">
        <v>600</v>
      </c>
      <c r="I2" s="5">
        <v>4350</v>
      </c>
      <c r="J2" s="5">
        <v>9594</v>
      </c>
      <c r="K2" s="3">
        <v>600</v>
      </c>
      <c r="L2" s="5">
        <v>2479.5</v>
      </c>
      <c r="M2" s="5"/>
    </row>
    <row r="3" spans="1:14" ht="24.75" customHeight="1" x14ac:dyDescent="0.25">
      <c r="A3" s="12"/>
      <c r="B3" s="13"/>
      <c r="C3" s="4">
        <v>14607199</v>
      </c>
      <c r="D3" s="12"/>
      <c r="E3" s="12"/>
      <c r="F3" s="4">
        <v>1</v>
      </c>
      <c r="G3" s="4">
        <v>1</v>
      </c>
      <c r="H3" s="3">
        <v>1000</v>
      </c>
      <c r="I3" s="5">
        <v>4284.75</v>
      </c>
      <c r="J3" s="5">
        <v>9450.09</v>
      </c>
      <c r="K3" s="3">
        <v>591</v>
      </c>
      <c r="L3" s="5">
        <v>2442.31</v>
      </c>
      <c r="M3" s="5"/>
    </row>
    <row r="4" spans="1:14" ht="24.75" customHeight="1" x14ac:dyDescent="0.25">
      <c r="A4" s="12"/>
      <c r="B4" s="13"/>
      <c r="C4" s="4">
        <v>14607184</v>
      </c>
      <c r="D4" s="12"/>
      <c r="E4" s="12"/>
      <c r="F4" s="4">
        <v>1</v>
      </c>
      <c r="G4" s="4">
        <v>1</v>
      </c>
      <c r="H4" s="3">
        <v>1600</v>
      </c>
      <c r="I4" s="5">
        <v>5336</v>
      </c>
      <c r="J4" s="5">
        <v>11768.64</v>
      </c>
      <c r="K4" s="3">
        <v>736</v>
      </c>
      <c r="L4" s="5">
        <v>3041.52</v>
      </c>
      <c r="M4" s="5"/>
    </row>
    <row r="5" spans="1:14" ht="24.75" customHeight="1" x14ac:dyDescent="0.25">
      <c r="A5" s="12"/>
      <c r="B5" s="13"/>
      <c r="C5" s="4">
        <v>14607161</v>
      </c>
      <c r="D5" s="12"/>
      <c r="E5" s="12"/>
      <c r="F5" s="4">
        <v>1</v>
      </c>
      <c r="G5" s="4">
        <v>1</v>
      </c>
      <c r="H5" s="3">
        <v>1000</v>
      </c>
      <c r="I5" s="5">
        <v>4371.75</v>
      </c>
      <c r="J5" s="5">
        <v>9641.9699999999993</v>
      </c>
      <c r="K5" s="3">
        <v>603</v>
      </c>
      <c r="L5" s="5">
        <v>2491.9</v>
      </c>
      <c r="M5" s="5"/>
    </row>
    <row r="6" spans="1:14" ht="24.75" customHeight="1" x14ac:dyDescent="0.25">
      <c r="A6" s="12"/>
      <c r="B6" s="13"/>
      <c r="C6" s="4">
        <v>14618711</v>
      </c>
      <c r="D6" s="12"/>
      <c r="E6" s="12"/>
      <c r="F6" s="4">
        <v>1</v>
      </c>
      <c r="G6" s="4">
        <v>1</v>
      </c>
      <c r="H6" s="3">
        <v>900</v>
      </c>
      <c r="I6" s="5">
        <v>4603.75</v>
      </c>
      <c r="J6" s="5">
        <v>10153.65</v>
      </c>
      <c r="K6" s="3">
        <v>635</v>
      </c>
      <c r="L6" s="5">
        <v>2624.14</v>
      </c>
      <c r="M6" s="5"/>
    </row>
    <row r="7" spans="1:14" ht="24.75" customHeight="1" x14ac:dyDescent="0.25">
      <c r="A7" s="12"/>
      <c r="B7" s="13"/>
      <c r="C7" s="4">
        <v>14602900</v>
      </c>
      <c r="D7" s="12"/>
      <c r="E7" s="12"/>
      <c r="F7" s="4">
        <v>1</v>
      </c>
      <c r="G7" s="4">
        <v>1</v>
      </c>
      <c r="H7" s="3">
        <v>1200</v>
      </c>
      <c r="I7" s="5">
        <v>7692.25</v>
      </c>
      <c r="J7" s="5">
        <v>16965.39</v>
      </c>
      <c r="K7" s="3">
        <v>1061</v>
      </c>
      <c r="L7" s="5">
        <v>4384.58</v>
      </c>
      <c r="M7" s="5"/>
    </row>
    <row r="8" spans="1:14" ht="24.75" customHeight="1" x14ac:dyDescent="0.25">
      <c r="A8" s="12"/>
      <c r="B8" s="13"/>
      <c r="C8" s="4">
        <v>14607170</v>
      </c>
      <c r="D8" s="12"/>
      <c r="E8" s="12"/>
      <c r="F8" s="4">
        <v>1</v>
      </c>
      <c r="G8" s="4">
        <v>1</v>
      </c>
      <c r="H8" s="3">
        <v>800</v>
      </c>
      <c r="I8" s="5">
        <v>4125.25</v>
      </c>
      <c r="J8" s="5">
        <v>9098.31</v>
      </c>
      <c r="K8" s="3">
        <v>569</v>
      </c>
      <c r="L8" s="5">
        <v>2351.39</v>
      </c>
      <c r="M8" s="5"/>
    </row>
    <row r="9" spans="1:14" ht="24.75" customHeight="1" x14ac:dyDescent="0.25">
      <c r="A9" s="12"/>
      <c r="B9" s="13"/>
      <c r="C9" s="4">
        <v>14607172</v>
      </c>
      <c r="D9" s="12"/>
      <c r="E9" s="12"/>
      <c r="F9" s="4">
        <v>1</v>
      </c>
      <c r="G9" s="4">
        <v>1</v>
      </c>
      <c r="H9" s="3">
        <v>1600</v>
      </c>
      <c r="I9" s="5">
        <v>10395.75</v>
      </c>
      <c r="J9" s="5">
        <v>22929.66</v>
      </c>
      <c r="K9" s="3">
        <v>1434</v>
      </c>
      <c r="L9" s="5">
        <v>5925.58</v>
      </c>
      <c r="M9" s="5"/>
    </row>
    <row r="10" spans="1:14" x14ac:dyDescent="0.25">
      <c r="A10" s="1"/>
      <c r="B10" s="2"/>
      <c r="C10" s="2"/>
      <c r="D10" s="1"/>
      <c r="E10" s="3" t="s">
        <v>14</v>
      </c>
      <c r="F10" s="4">
        <v>8</v>
      </c>
      <c r="G10" s="4">
        <v>8</v>
      </c>
      <c r="H10" s="3">
        <v>8700</v>
      </c>
      <c r="I10" s="5">
        <v>45159.5</v>
      </c>
      <c r="J10" s="5">
        <v>99601.71</v>
      </c>
      <c r="K10" s="3">
        <v>6229</v>
      </c>
      <c r="L10" s="9">
        <v>25740.92</v>
      </c>
      <c r="M10" s="9"/>
    </row>
    <row r="12" spans="1:14" x14ac:dyDescent="0.25">
      <c r="K12" s="10" t="s">
        <v>47</v>
      </c>
      <c r="L12" s="11"/>
    </row>
    <row r="15" spans="1:14" ht="24" x14ac:dyDescent="0.25">
      <c r="A15" s="8" t="s">
        <v>17</v>
      </c>
      <c r="B15" s="8" t="s">
        <v>18</v>
      </c>
      <c r="C15" s="8" t="s">
        <v>19</v>
      </c>
      <c r="D15" s="8" t="s">
        <v>16</v>
      </c>
      <c r="E15" s="8" t="s">
        <v>20</v>
      </c>
      <c r="F15" s="8" t="s">
        <v>21</v>
      </c>
      <c r="G15" s="8" t="s">
        <v>22</v>
      </c>
      <c r="H15" s="8" t="s">
        <v>23</v>
      </c>
      <c r="I15" s="8" t="s">
        <v>15</v>
      </c>
      <c r="J15" s="8" t="s">
        <v>24</v>
      </c>
      <c r="K15" s="8" t="s">
        <v>25</v>
      </c>
      <c r="L15" s="8" t="s">
        <v>26</v>
      </c>
      <c r="M15" s="8" t="s">
        <v>27</v>
      </c>
      <c r="N15" s="8" t="s">
        <v>28</v>
      </c>
    </row>
    <row r="16" spans="1:14" ht="48" x14ac:dyDescent="0.25">
      <c r="A16" s="6" t="s">
        <v>29</v>
      </c>
      <c r="B16" s="3" t="s">
        <v>30</v>
      </c>
      <c r="C16" s="4">
        <v>1061</v>
      </c>
      <c r="D16" s="5">
        <v>7.25</v>
      </c>
      <c r="E16" s="5">
        <v>15.99</v>
      </c>
      <c r="F16" s="4" t="s">
        <v>31</v>
      </c>
      <c r="G16" s="3" t="s">
        <v>32</v>
      </c>
      <c r="H16" s="6" t="s">
        <v>33</v>
      </c>
      <c r="I16" s="5">
        <v>4.1325000000000003</v>
      </c>
      <c r="J16" s="3" t="s">
        <v>34</v>
      </c>
      <c r="K16" s="3" t="s">
        <v>35</v>
      </c>
      <c r="L16" s="3"/>
      <c r="M16" s="3"/>
      <c r="N16" s="7" t="str">
        <f>HYPERLINK("http://slimages.macys.com/is/image/MCY/20693743 ")</f>
        <v xml:space="preserve">http://slimages.macys.com/is/image/MCY/20693743 </v>
      </c>
    </row>
    <row r="17" spans="1:14" ht="48" x14ac:dyDescent="0.25">
      <c r="A17" s="6" t="s">
        <v>36</v>
      </c>
      <c r="B17" s="3" t="s">
        <v>30</v>
      </c>
      <c r="C17" s="4">
        <v>600</v>
      </c>
      <c r="D17" s="5">
        <v>7.25</v>
      </c>
      <c r="E17" s="5">
        <v>15.99</v>
      </c>
      <c r="F17" s="4" t="s">
        <v>37</v>
      </c>
      <c r="G17" s="3" t="s">
        <v>32</v>
      </c>
      <c r="H17" s="6" t="s">
        <v>33</v>
      </c>
      <c r="I17" s="5">
        <v>4.1325000000000003</v>
      </c>
      <c r="J17" s="3" t="s">
        <v>34</v>
      </c>
      <c r="K17" s="3" t="s">
        <v>35</v>
      </c>
      <c r="L17" s="3"/>
      <c r="M17" s="3"/>
      <c r="N17" s="7" t="str">
        <f>HYPERLINK("http://slimages.macys.com/is/image/MCY/20490538 ")</f>
        <v xml:space="preserve">http://slimages.macys.com/is/image/MCY/20490538 </v>
      </c>
    </row>
    <row r="18" spans="1:14" ht="48" x14ac:dyDescent="0.25">
      <c r="A18" s="6" t="s">
        <v>36</v>
      </c>
      <c r="B18" s="3" t="s">
        <v>30</v>
      </c>
      <c r="C18" s="4">
        <v>603</v>
      </c>
      <c r="D18" s="5">
        <v>7.25</v>
      </c>
      <c r="E18" s="5">
        <v>15.99</v>
      </c>
      <c r="F18" s="4" t="s">
        <v>37</v>
      </c>
      <c r="G18" s="3" t="s">
        <v>32</v>
      </c>
      <c r="H18" s="6" t="s">
        <v>33</v>
      </c>
      <c r="I18" s="5">
        <v>4.1325000000000003</v>
      </c>
      <c r="J18" s="3" t="s">
        <v>34</v>
      </c>
      <c r="K18" s="3" t="s">
        <v>35</v>
      </c>
      <c r="L18" s="3"/>
      <c r="M18" s="3"/>
      <c r="N18" s="7" t="str">
        <f>HYPERLINK("http://slimages.macys.com/is/image/MCY/20490538 ")</f>
        <v xml:space="preserve">http://slimages.macys.com/is/image/MCY/20490538 </v>
      </c>
    </row>
    <row r="19" spans="1:14" ht="48" x14ac:dyDescent="0.25">
      <c r="A19" s="6" t="s">
        <v>36</v>
      </c>
      <c r="B19" s="3" t="s">
        <v>30</v>
      </c>
      <c r="C19" s="4">
        <v>569</v>
      </c>
      <c r="D19" s="5">
        <v>7.25</v>
      </c>
      <c r="E19" s="5">
        <v>15.99</v>
      </c>
      <c r="F19" s="4" t="s">
        <v>37</v>
      </c>
      <c r="G19" s="3" t="s">
        <v>32</v>
      </c>
      <c r="H19" s="6" t="s">
        <v>33</v>
      </c>
      <c r="I19" s="5">
        <v>4.1325000000000003</v>
      </c>
      <c r="J19" s="3" t="s">
        <v>34</v>
      </c>
      <c r="K19" s="3" t="s">
        <v>35</v>
      </c>
      <c r="L19" s="3"/>
      <c r="M19" s="3"/>
      <c r="N19" s="7" t="str">
        <f>HYPERLINK("http://slimages.macys.com/is/image/MCY/20490538 ")</f>
        <v xml:space="preserve">http://slimages.macys.com/is/image/MCY/20490538 </v>
      </c>
    </row>
    <row r="20" spans="1:14" ht="48" x14ac:dyDescent="0.25">
      <c r="A20" s="6" t="s">
        <v>38</v>
      </c>
      <c r="B20" s="3" t="s">
        <v>30</v>
      </c>
      <c r="C20" s="4">
        <v>635</v>
      </c>
      <c r="D20" s="5">
        <v>7.25</v>
      </c>
      <c r="E20" s="5">
        <v>15.99</v>
      </c>
      <c r="F20" s="4" t="s">
        <v>39</v>
      </c>
      <c r="G20" s="3" t="s">
        <v>32</v>
      </c>
      <c r="H20" s="6" t="s">
        <v>33</v>
      </c>
      <c r="I20" s="5">
        <v>4.1325000000000003</v>
      </c>
      <c r="J20" s="3" t="s">
        <v>34</v>
      </c>
      <c r="K20" s="3" t="s">
        <v>35</v>
      </c>
      <c r="L20" s="3"/>
      <c r="M20" s="3"/>
      <c r="N20" s="7" t="str">
        <f>HYPERLINK("http://slimages.macys.com/is/image/MCY/20490534 ")</f>
        <v xml:space="preserve">http://slimages.macys.com/is/image/MCY/20490534 </v>
      </c>
    </row>
    <row r="21" spans="1:14" ht="48" x14ac:dyDescent="0.25">
      <c r="A21" s="6" t="s">
        <v>29</v>
      </c>
      <c r="B21" s="3" t="s">
        <v>30</v>
      </c>
      <c r="C21" s="4">
        <v>1433</v>
      </c>
      <c r="D21" s="5">
        <v>7.25</v>
      </c>
      <c r="E21" s="5">
        <v>15.99</v>
      </c>
      <c r="F21" s="4" t="s">
        <v>31</v>
      </c>
      <c r="G21" s="3" t="s">
        <v>32</v>
      </c>
      <c r="H21" s="6" t="s">
        <v>33</v>
      </c>
      <c r="I21" s="5">
        <v>4.1325000000000003</v>
      </c>
      <c r="J21" s="3" t="s">
        <v>34</v>
      </c>
      <c r="K21" s="3" t="s">
        <v>35</v>
      </c>
      <c r="L21" s="3"/>
      <c r="M21" s="3"/>
      <c r="N21" s="7" t="str">
        <f>HYPERLINK("http://slimages.macys.com/is/image/MCY/20693743 ")</f>
        <v xml:space="preserve">http://slimages.macys.com/is/image/MCY/20693743 </v>
      </c>
    </row>
    <row r="22" spans="1:14" ht="48" x14ac:dyDescent="0.25">
      <c r="A22" s="6" t="s">
        <v>38</v>
      </c>
      <c r="B22" s="3" t="s">
        <v>30</v>
      </c>
      <c r="C22" s="4">
        <v>736</v>
      </c>
      <c r="D22" s="5">
        <v>7.25</v>
      </c>
      <c r="E22" s="5">
        <v>15.99</v>
      </c>
      <c r="F22" s="4" t="s">
        <v>39</v>
      </c>
      <c r="G22" s="3" t="s">
        <v>32</v>
      </c>
      <c r="H22" s="6" t="s">
        <v>33</v>
      </c>
      <c r="I22" s="5">
        <v>4.1325000000000003</v>
      </c>
      <c r="J22" s="3" t="s">
        <v>34</v>
      </c>
      <c r="K22" s="3" t="s">
        <v>35</v>
      </c>
      <c r="L22" s="3"/>
      <c r="M22" s="3"/>
      <c r="N22" s="7" t="str">
        <f>HYPERLINK("http://slimages.macys.com/is/image/MCY/20490534 ")</f>
        <v xml:space="preserve">http://slimages.macys.com/is/image/MCY/20490534 </v>
      </c>
    </row>
    <row r="23" spans="1:14" ht="48" x14ac:dyDescent="0.25">
      <c r="A23" s="6" t="s">
        <v>38</v>
      </c>
      <c r="B23" s="3" t="s">
        <v>30</v>
      </c>
      <c r="C23" s="4">
        <v>591</v>
      </c>
      <c r="D23" s="5">
        <v>7.25</v>
      </c>
      <c r="E23" s="5">
        <v>15.99</v>
      </c>
      <c r="F23" s="4" t="s">
        <v>39</v>
      </c>
      <c r="G23" s="3" t="s">
        <v>32</v>
      </c>
      <c r="H23" s="6" t="s">
        <v>33</v>
      </c>
      <c r="I23" s="5">
        <v>4.1325000000000003</v>
      </c>
      <c r="J23" s="3" t="s">
        <v>34</v>
      </c>
      <c r="K23" s="3" t="s">
        <v>35</v>
      </c>
      <c r="L23" s="3"/>
      <c r="M23" s="3"/>
      <c r="N23" s="7" t="str">
        <f>HYPERLINK("http://slimages.macys.com/is/image/MCY/20490534 ")</f>
        <v xml:space="preserve">http://slimages.macys.com/is/image/MCY/20490534 </v>
      </c>
    </row>
    <row r="24" spans="1:14" ht="48" x14ac:dyDescent="0.25">
      <c r="A24" s="6" t="s">
        <v>40</v>
      </c>
      <c r="B24" s="3" t="s">
        <v>41</v>
      </c>
      <c r="C24" s="4">
        <v>1</v>
      </c>
      <c r="D24" s="5">
        <v>6.5</v>
      </c>
      <c r="E24" s="5">
        <v>15.99</v>
      </c>
      <c r="F24" s="4" t="s">
        <v>42</v>
      </c>
      <c r="G24" s="3" t="s">
        <v>43</v>
      </c>
      <c r="H24" s="6" t="s">
        <v>33</v>
      </c>
      <c r="I24" s="5">
        <v>3.7050000000000001</v>
      </c>
      <c r="J24" s="3" t="s">
        <v>44</v>
      </c>
      <c r="K24" s="3" t="s">
        <v>45</v>
      </c>
      <c r="L24" s="3"/>
      <c r="M24" s="3"/>
      <c r="N24" s="7" t="str">
        <f>HYPERLINK("http://slimages.macys.com/is/image/MCY/19519909 ")</f>
        <v xml:space="preserve">http://slimages.macys.com/is/image/MCY/19519909 </v>
      </c>
    </row>
  </sheetData>
  <mergeCells count="4">
    <mergeCell ref="A2:A9"/>
    <mergeCell ref="B2:B9"/>
    <mergeCell ref="D2:D9"/>
    <mergeCell ref="E2:E9"/>
  </mergeCells>
  <pageMargins left="0.5" right="0.5" top="0.25" bottom="0.25" header="0.3" footer="0.3"/>
  <pageSetup scale="6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14618711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2024-01-12T17:09:35Z</dcterms:created>
  <dcterms:modified xsi:type="dcterms:W3CDTF">2024-01-18T14:46:47Z</dcterms:modified>
</cp:coreProperties>
</file>